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RMONIUM-PC060\Downloads\"/>
    </mc:Choice>
  </mc:AlternateContent>
  <xr:revisionPtr revIDLastSave="0" documentId="13_ncr:1_{368C4C2E-5A13-413C-8284-78A05CB53D6A}" xr6:coauthVersionLast="47" xr6:coauthVersionMax="47" xr10:uidLastSave="{00000000-0000-0000-0000-000000000000}"/>
  <bookViews>
    <workbookView xWindow="-120" yWindow="-120" windowWidth="29040" windowHeight="15840" xr2:uid="{32266E36-3A0C-49D7-B247-C3B278F14BCD}"/>
  </bookViews>
  <sheets>
    <sheet name="Facture 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3" i="1" l="1"/>
  <c r="N54" i="1" s="1"/>
  <c r="N38" i="1"/>
  <c r="N39" i="1" s="1"/>
  <c r="N27" i="1"/>
  <c r="N28" i="1" s="1"/>
  <c r="N11" i="1"/>
  <c r="N12" i="1" s="1"/>
  <c r="M12" i="1"/>
  <c r="M28" i="1"/>
  <c r="M39" i="1"/>
  <c r="M54" i="1"/>
  <c r="P70" i="1"/>
  <c r="M67" i="1" l="1"/>
  <c r="M68" i="1" s="1"/>
  <c r="N67" i="1"/>
  <c r="P72" i="1" s="1"/>
  <c r="P74" i="1" l="1"/>
  <c r="P77" i="1"/>
  <c r="N81" i="1"/>
  <c r="O87" i="1" s="1"/>
</calcChain>
</file>

<file path=xl/sharedStrings.xml><?xml version="1.0" encoding="utf-8"?>
<sst xmlns="http://schemas.openxmlformats.org/spreadsheetml/2006/main" count="16" uniqueCount="13">
  <si>
    <t>verte</t>
  </si>
  <si>
    <t>orange</t>
  </si>
  <si>
    <t>rouge</t>
  </si>
  <si>
    <t>invisible</t>
  </si>
  <si>
    <t>aiguille</t>
  </si>
  <si>
    <t>largeur</t>
  </si>
  <si>
    <t>rien</t>
  </si>
  <si>
    <t>Outch, vous n'êtes pas prêts !! 
Préparez-vous à y remédier afin de pouvoir être parer à accueillir la facture électronique ! 
Pour en savoir plus, cliquez sur le lien !</t>
  </si>
  <si>
    <t>C'est un bon début…
 Mais ça ne sera pas suffisant pour affronter la facture électronique !
Pour en savoir plus, cliquez sur le lien !</t>
  </si>
  <si>
    <t>Bravo, vous êtes sur la bonne voie !! 
Mais savez-vous tout sur la facture électronique ? 
Cliquez sur le lien pour vous en assurer !</t>
  </si>
  <si>
    <t>Félicitations, vous êtes prêts !! 
Mais savez-vous tout sur la facture électronique ? 
Cliquez sur le lien pour vous en assurer !</t>
  </si>
  <si>
    <t>Bien, vous êtes en bon chemin !!
Malgré tout, cela ne sera peut être pas suffisant pour accueillir la facture électronique ! 
Pour en savoir plus, cliquez sur le lien !</t>
  </si>
  <si>
    <t>&gt; Lire notre article sur le sujet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</si>
</sst>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8"/>
      <color rgb="FF000000"/>
      <name val="Segoe UI"/>
      <family val="2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1"/>
      <name val="Verdana"/>
      <family val="2"/>
    </font>
    <font>
      <sz val="11"/>
      <color theme="0"/>
      <name val="Calibri"/>
      <family val="2"/>
      <scheme val="minor"/>
    </font>
    <font>
      <sz val="11"/>
      <color theme="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/>
    <xf numFmtId="9" fontId="7" fillId="0" borderId="0" xfId="1" applyFont="1" applyFill="1"/>
    <xf numFmtId="0" fontId="7" fillId="0" borderId="0" xfId="0" applyFont="1" applyAlignment="1">
      <alignment wrapText="1"/>
    </xf>
    <xf numFmtId="0" fontId="6" fillId="0" borderId="0" xfId="0" quotePrefix="1" applyFont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4F870"/>
      <color rgb="FFFFE48F"/>
      <color rgb="FF84E084"/>
      <color rgb="FF009999"/>
      <color rgb="FFCEF2CE"/>
      <color rgb="FF9BFD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87579569795155"/>
          <c:y val="0.11874469889737066"/>
          <c:w val="0.53077905491698596"/>
          <c:h val="0.8812553011026294"/>
        </c:manualLayout>
      </c:layout>
      <c:doughnutChart>
        <c:varyColors val="1"/>
        <c:ser>
          <c:idx val="4"/>
          <c:order val="0"/>
          <c:dPt>
            <c:idx val="0"/>
            <c:bubble3D val="0"/>
            <c:spPr>
              <a:gradFill flip="none" rotWithShape="1">
                <a:gsLst>
                  <a:gs pos="61000">
                    <a:srgbClr val="DB850E"/>
                  </a:gs>
                  <a:gs pos="30000">
                    <a:schemeClr val="accent1"/>
                  </a:gs>
                  <a:gs pos="75000">
                    <a:srgbClr val="FFC000"/>
                  </a:gs>
                </a:gsLst>
                <a:lin ang="19200000" scaled="0"/>
                <a:tileRect/>
              </a:gradFill>
              <a:ln w="19050">
                <a:gradFill flip="none" rotWithShape="1">
                  <a:gsLst>
                    <a:gs pos="42000">
                      <a:srgbClr val="D47911"/>
                    </a:gs>
                    <a:gs pos="11000">
                      <a:schemeClr val="accent1"/>
                    </a:gs>
                    <a:gs pos="97000">
                      <a:srgbClr val="FFC000"/>
                    </a:gs>
                  </a:gsLst>
                  <a:lin ang="18900000" scaled="1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1715-43CC-8C7D-2AFBD5FC033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9050"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715-43CC-8C7D-2AFBD5FC033D}"/>
              </c:ext>
            </c:extLst>
          </c:dPt>
          <c:dPt>
            <c:idx val="2"/>
            <c:bubble3D val="0"/>
            <c:spPr>
              <a:gradFill flip="none" rotWithShape="1">
                <a:gsLst>
                  <a:gs pos="57000">
                    <a:srgbClr val="B3CB38"/>
                  </a:gs>
                  <a:gs pos="28000">
                    <a:srgbClr val="FFC000"/>
                  </a:gs>
                  <a:gs pos="100000">
                    <a:srgbClr val="92D050"/>
                  </a:gs>
                </a:gsLst>
                <a:lin ang="2400000" scaled="0"/>
                <a:tileRect/>
              </a:gradFill>
              <a:ln w="19050">
                <a:gradFill flip="none" rotWithShape="1">
                  <a:gsLst>
                    <a:gs pos="26000">
                      <a:srgbClr val="FFC000"/>
                    </a:gs>
                    <a:gs pos="48000">
                      <a:srgbClr val="BFC92F"/>
                    </a:gs>
                    <a:gs pos="73000">
                      <a:srgbClr val="92D050"/>
                    </a:gs>
                  </a:gsLst>
                  <a:lin ang="3000000" scaled="0"/>
                  <a:tileRect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1715-43CC-8C7D-2AFBD5FC033D}"/>
              </c:ext>
            </c:extLst>
          </c:dPt>
          <c:dPt>
            <c:idx val="3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1715-43CC-8C7D-2AFBD5FC033D}"/>
              </c:ext>
            </c:extLst>
          </c:dPt>
          <c:val>
            <c:numRef>
              <c:f>'Facture X'!$P$67:$P$70</c:f>
              <c:numCache>
                <c:formatCode>General</c:formatCode>
                <c:ptCount val="4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1715-43CC-8C7D-2AFBD5FC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46"/>
        <c:extLst/>
      </c:doughnutChart>
      <c:pieChart>
        <c:varyColors val="1"/>
        <c:ser>
          <c:idx val="1"/>
          <c:order val="1"/>
          <c:dPt>
            <c:idx val="0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1715-43CC-8C7D-2AFBD5FC033D}"/>
              </c:ext>
            </c:extLst>
          </c:dPt>
          <c:dPt>
            <c:idx val="1"/>
            <c:bubble3D val="0"/>
            <c:spPr>
              <a:solidFill>
                <a:schemeClr val="tx1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1715-43CC-8C7D-2AFBD5FC033D}"/>
              </c:ext>
            </c:extLst>
          </c:dPt>
          <c:dPt>
            <c:idx val="2"/>
            <c:bubble3D val="0"/>
            <c:spPr>
              <a:noFill/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1715-43CC-8C7D-2AFBD5FC033D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4342306982269405E-2"/>
                      <c:h val="6.0363787859850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2-1715-43CC-8C7D-2AFBD5FC03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'Facture X'!$P$76:$P$78</c:f>
              <c:numCache>
                <c:formatCode>0%</c:formatCode>
                <c:ptCount val="3"/>
                <c:pt idx="1">
                  <c:v>0</c:v>
                </c:pt>
              </c:numCache>
            </c:numRef>
          </c:cat>
          <c:val>
            <c:numRef>
              <c:f>'Facture X'!$P$72:$P$74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1715-43CC-8C7D-2AFBD5FC0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Radio" firstButton="1" fmlaLink="$M$11" lockText="1"/>
</file>

<file path=xl/ctrlProps/ctrlProp10.xml><?xml version="1.0" encoding="utf-8"?>
<formControlPr xmlns="http://schemas.microsoft.com/office/spreadsheetml/2009/9/main" objectType="Radio" firstButton="1" fmlaLink="$M$38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GBox"/>
</file>

<file path=xl/ctrlProps/ctrlProp15.xml><?xml version="1.0" encoding="utf-8"?>
<formControlPr xmlns="http://schemas.microsoft.com/office/spreadsheetml/2009/9/main" objectType="Radio" firstButton="1" fmlaLink="$M$53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GBox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GBox"/>
</file>

<file path=xl/ctrlProps/ctrlProp7.xml><?xml version="1.0" encoding="utf-8"?>
<formControlPr xmlns="http://schemas.microsoft.com/office/spreadsheetml/2009/9/main" objectType="Radio" firstButton="1" fmlaLink="$M$27" lockText="1"/>
</file>

<file path=xl/ctrlProps/ctrlProp8.xml><?xml version="1.0" encoding="utf-8"?>
<formControlPr xmlns="http://schemas.microsoft.com/office/spreadsheetml/2009/9/main" objectType="Radio" lockText="1"/>
</file>

<file path=xl/ctrlProps/ctrlProp9.xml><?xml version="1.0" encoding="utf-8"?>
<formControlPr xmlns="http://schemas.microsoft.com/office/spreadsheetml/2009/9/main" objectType="GBox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9.svg"/><Relationship Id="rId5" Type="http://schemas.openxmlformats.org/officeDocument/2006/relationships/image" Target="../media/image5.svg"/><Relationship Id="rId10" Type="http://schemas.openxmlformats.org/officeDocument/2006/relationships/image" Target="../media/image8.png"/><Relationship Id="rId4" Type="http://schemas.openxmlformats.org/officeDocument/2006/relationships/image" Target="../media/image4.png"/><Relationship Id="rId9" Type="http://schemas.openxmlformats.org/officeDocument/2006/relationships/hyperlink" Target="https://www.harmonium-experts.fr/2023/05/23/la-facture-electroniqu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204246</xdr:colOff>
      <xdr:row>7</xdr:row>
      <xdr:rowOff>152493</xdr:rowOff>
    </xdr:from>
    <xdr:to>
      <xdr:col>10</xdr:col>
      <xdr:colOff>308897</xdr:colOff>
      <xdr:row>9</xdr:row>
      <xdr:rowOff>43261</xdr:rowOff>
    </xdr:to>
    <xdr:sp macro="" textlink="$N$12">
      <xdr:nvSpPr>
        <xdr:cNvPr id="65" name="Rectangle : coins arrondis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5561041" y="1886531"/>
          <a:ext cx="2400420" cy="248974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ln w="28575"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fld id="{BDB9B5A4-8C0E-4D67-B5BB-328FCE8E17F0}" type="TxLink">
            <a:rPr lang="en-US" sz="1000" b="0" i="0" u="none" strike="noStrike">
              <a:ln w="9525">
                <a:noFill/>
              </a:ln>
              <a:solidFill>
                <a:srgbClr val="000000"/>
              </a:solidFill>
              <a:latin typeface="Verdana"/>
              <a:ea typeface="Verdana"/>
              <a:cs typeface="Calibri" panose="020F0502020204030204" pitchFamily="34" charset="0"/>
            </a:rPr>
            <a:pPr algn="ctr"/>
            <a:t>Faites votre choix !</a:t>
          </a:fld>
          <a:endParaRPr lang="fr-FR" sz="1000" b="1">
            <a:ln w="9525">
              <a:noFill/>
            </a:ln>
            <a:solidFill>
              <a:sysClr val="windowText" lastClr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760441</xdr:colOff>
      <xdr:row>0</xdr:row>
      <xdr:rowOff>2592</xdr:rowOff>
    </xdr:from>
    <xdr:to>
      <xdr:col>12</xdr:col>
      <xdr:colOff>1633</xdr:colOff>
      <xdr:row>88</xdr:row>
      <xdr:rowOff>174104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760441" y="2592"/>
          <a:ext cx="8385192" cy="16687034"/>
          <a:chOff x="760441" y="2592"/>
          <a:chExt cx="8385192" cy="16687034"/>
        </a:xfrm>
      </xdr:grpSpPr>
      <xdr:grpSp>
        <xdr:nvGrpSpPr>
          <xdr:cNvPr id="16" name="Group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/>
        </xdr:nvGrpSpPr>
        <xdr:grpSpPr>
          <a:xfrm>
            <a:off x="761076" y="6541962"/>
            <a:ext cx="8384557" cy="2679940"/>
            <a:chOff x="761076" y="6447384"/>
            <a:chExt cx="8423634" cy="2633219"/>
          </a:xfrm>
        </xdr:grpSpPr>
        <xdr:grpSp>
          <xdr:nvGrpSpPr>
            <xdr:cNvPr id="25" name="Group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GrpSpPr/>
          </xdr:nvGrpSpPr>
          <xdr:grpSpPr>
            <a:xfrm>
              <a:off x="761076" y="6447384"/>
              <a:ext cx="8423634" cy="2633219"/>
              <a:chOff x="720371" y="6092790"/>
              <a:chExt cx="8412199" cy="2520927"/>
            </a:xfrm>
          </xdr:grpSpPr>
          <xdr:grpSp>
            <xdr:nvGrpSpPr>
              <xdr:cNvPr id="24" name="Groupe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GrpSpPr/>
            </xdr:nvGrpSpPr>
            <xdr:grpSpPr>
              <a:xfrm>
                <a:off x="720371" y="6092790"/>
                <a:ext cx="8412199" cy="2520927"/>
                <a:chOff x="720371" y="6090885"/>
                <a:chExt cx="8406484" cy="2522832"/>
              </a:xfrm>
            </xdr:grpSpPr>
            <xdr:sp macro="" textlink="">
              <xdr:nvSpPr>
                <xdr:cNvPr id="8" name="Rectangle : coins arrondis 7" descr="Je la délègue à mon comptable qui s'occupe de tout. ">
                  <a:extLst>
                    <a:ext uri="{FF2B5EF4-FFF2-40B4-BE49-F238E27FC236}">
                      <a16:creationId xmlns:a16="http://schemas.microsoft.com/office/drawing/2014/main" id="{00000000-0008-0000-0000-000008000000}"/>
                    </a:ext>
                  </a:extLst>
                </xdr:cNvPr>
                <xdr:cNvSpPr/>
              </xdr:nvSpPr>
              <xdr:spPr>
                <a:xfrm>
                  <a:off x="773430" y="6343823"/>
                  <a:ext cx="8353425" cy="2269894"/>
                </a:xfrm>
                <a:prstGeom prst="roundRect">
                  <a:avLst/>
                </a:prstGeom>
                <a:solidFill>
                  <a:schemeClr val="bg2"/>
                </a:solidFill>
                <a:ln>
                  <a:solidFill>
                    <a:schemeClr val="bg1">
                      <a:lumMod val="9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fr-FR" sz="1100" b="0" i="0" u="none" strike="noStrike">
                      <a:solidFill>
                        <a:sysClr val="windowText" lastClr="00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	</a:t>
                  </a:r>
                  <a:endParaRPr lang="fr-FR" sz="1100">
                    <a:solidFill>
                      <a:sysClr val="windowText" lastClr="000000"/>
                    </a:solidFill>
                  </a:endParaRPr>
                </a:p>
              </xdr:txBody>
            </xdr:sp>
            <xdr:pic>
              <xdr:nvPicPr>
                <xdr:cNvPr id="21" name="Graphique 20" descr="Badge 3 avec un remplissage uni">
                  <a:extLst>
                    <a:ext uri="{FF2B5EF4-FFF2-40B4-BE49-F238E27FC236}">
                      <a16:creationId xmlns:a16="http://schemas.microsoft.com/office/drawing/2014/main" id="{00000000-0008-0000-0000-000015000000}"/>
                    </a:ext>
                  </a:extLst>
                </xdr:cNvPr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  <a:ext uri="{96DAC541-7B7A-43D3-8B79-37D633B846F1}">
                      <asvg:svgBlip xmlns:asvg="http://schemas.microsoft.com/office/drawing/2016/SVG/main" r:embed="rId2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720371" y="6090885"/>
                  <a:ext cx="571376" cy="576660"/>
                </a:xfrm>
                <a:prstGeom prst="rect">
                  <a:avLst/>
                </a:prstGeom>
              </xdr:spPr>
            </xdr:pic>
          </xdr:grpSp>
          <mc:AlternateContent xmlns:mc="http://schemas.openxmlformats.org/markup-compatibility/2006">
            <mc:Choice xmlns:a14="http://schemas.microsoft.com/office/drawing/2010/main" Requires="a14">
              <xdr:sp macro="" textlink="">
                <xdr:nvSpPr>
                  <xdr:cNvPr id="1041" name="Group Box 17" hidden="1">
                    <a:extLst>
                      <a:ext uri="{63B3BB69-23CF-44E3-9099-C40C66FF867C}">
                        <a14:compatExt spid="_x0000_s1041"/>
                      </a:ext>
                      <a:ext uri="{FF2B5EF4-FFF2-40B4-BE49-F238E27FC236}">
                        <a16:creationId xmlns:a16="http://schemas.microsoft.com/office/drawing/2014/main" id="{00000000-0008-0000-0000-000011040000}"/>
                      </a:ext>
                    </a:extLst>
                  </xdr:cNvPr>
                  <xdr:cNvSpPr/>
                </xdr:nvSpPr>
                <xdr:spPr bwMode="auto">
                  <a:xfrm>
                    <a:off x="1295401" y="6588702"/>
                    <a:ext cx="7315199" cy="1768706"/>
                  </a:xfrm>
                  <a:prstGeom prst="rect">
                    <a:avLst/>
                  </a:prstGeom>
                  <a:noFill/>
                  <a:ln w="9525">
                    <a:miter lim="800000"/>
                    <a:headEnd/>
                    <a:tailEnd/>
                  </a:ln>
                  <a:extLst>
                    <a:ext uri="{909E8E84-426E-40DD-AFC4-6F175D3DCCD1}">
                      <a14:hiddenFill>
                        <a:noFill/>
                      </a14:hiddenFill>
                    </a:ext>
                  </a:extLst>
                </xdr:spPr>
                <xdr:txBody>
                  <a:bodyPr vertOverflow="clip" wrap="none" lIns="27432" tIns="18288" rIns="0" bIns="0" anchor="t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Aujourd'hui, mes factures de vente, je les réalise sur :</a:t>
                    </a:r>
                  </a:p>
                </xdr:txBody>
              </xdr:sp>
            </mc:Choice>
            <mc:Fallback/>
          </mc:AlternateContent>
        </xdr:grpSp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15" name="Groupe 14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GrpSpPr/>
              </xdr:nvGrpSpPr>
              <xdr:grpSpPr>
                <a:xfrm>
                  <a:off x="1714158" y="7264068"/>
                  <a:ext cx="4232931" cy="1316907"/>
                  <a:chOff x="1824990" y="7680969"/>
                  <a:chExt cx="4229100" cy="1282047"/>
                </a:xfrm>
              </xdr:grpSpPr>
              <xdr:sp macro="" textlink="">
                <xdr:nvSpPr>
                  <xdr:cNvPr id="1034" name="Option Button 10" descr="Je la délègue à mon comptable qui s'occupe de tout. " hidden="1">
                    <a:extLst>
                      <a:ext uri="{63B3BB69-23CF-44E3-9099-C40C66FF867C}">
                        <a14:compatExt spid="_x0000_s1034"/>
                      </a:ext>
                      <a:ext uri="{FF2B5EF4-FFF2-40B4-BE49-F238E27FC236}">
                        <a16:creationId xmlns:a16="http://schemas.microsoft.com/office/drawing/2014/main" id="{00000000-0008-0000-0000-00000A040000}"/>
                      </a:ext>
                    </a:extLst>
                  </xdr:cNvPr>
                  <xdr:cNvSpPr/>
                </xdr:nvSpPr>
                <xdr:spPr bwMode="auto">
                  <a:xfrm>
                    <a:off x="1824990" y="7680969"/>
                    <a:ext cx="4229100" cy="28912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Un logiciel de facturation qui m'édite des factures au format PDF.</a:t>
                    </a:r>
                  </a:p>
                </xdr:txBody>
              </xdr:sp>
              <xdr:sp macro="" textlink="">
                <xdr:nvSpPr>
                  <xdr:cNvPr id="1037" name="Option Button 13" descr="Je la délègue à mon comptable qui s'occupe de tout. " hidden="1">
                    <a:extLst>
                      <a:ext uri="{63B3BB69-23CF-44E3-9099-C40C66FF867C}">
                        <a14:compatExt spid="_x0000_s1037"/>
                      </a:ext>
                      <a:ext uri="{FF2B5EF4-FFF2-40B4-BE49-F238E27FC236}">
                        <a16:creationId xmlns:a16="http://schemas.microsoft.com/office/drawing/2014/main" id="{00000000-0008-0000-0000-00000D040000}"/>
                      </a:ext>
                    </a:extLst>
                  </xdr:cNvPr>
                  <xdr:cNvSpPr/>
                </xdr:nvSpPr>
                <xdr:spPr bwMode="auto">
                  <a:xfrm>
                    <a:off x="1824990" y="8010522"/>
                    <a:ext cx="4229100" cy="28976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Word, Excel ou un autre logiciel de bureautique.</a:t>
                    </a:r>
                  </a:p>
                </xdr:txBody>
              </xdr:sp>
              <xdr:sp macro="" textlink="">
                <xdr:nvSpPr>
                  <xdr:cNvPr id="1039" name="Option Button 15" descr="Je la délègue à mon comptable qui s'occupe de tout. " hidden="1">
                    <a:extLst>
                      <a:ext uri="{63B3BB69-23CF-44E3-9099-C40C66FF867C}">
                        <a14:compatExt spid="_x0000_s1039"/>
                      </a:ext>
                      <a:ext uri="{FF2B5EF4-FFF2-40B4-BE49-F238E27FC236}">
                        <a16:creationId xmlns:a16="http://schemas.microsoft.com/office/drawing/2014/main" id="{00000000-0008-0000-0000-00000F040000}"/>
                      </a:ext>
                    </a:extLst>
                  </xdr:cNvPr>
                  <xdr:cNvSpPr/>
                </xdr:nvSpPr>
                <xdr:spPr bwMode="auto">
                  <a:xfrm>
                    <a:off x="1824990" y="8340360"/>
                    <a:ext cx="4229100" cy="288503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Un logiciel de facturation prenant en compte le format hybride facture X (PDF + fichier xml).</a:t>
                    </a:r>
                  </a:p>
                </xdr:txBody>
              </xdr:sp>
              <xdr:sp macro="" textlink="">
                <xdr:nvSpPr>
                  <xdr:cNvPr id="1040" name="Option Button 16" descr="Je la délègue à mon comptable qui s'occupe de tout. " hidden="1">
                    <a:extLst>
                      <a:ext uri="{63B3BB69-23CF-44E3-9099-C40C66FF867C}">
                        <a14:compatExt spid="_x0000_s1040"/>
                      </a:ext>
                      <a:ext uri="{FF2B5EF4-FFF2-40B4-BE49-F238E27FC236}">
                        <a16:creationId xmlns:a16="http://schemas.microsoft.com/office/drawing/2014/main" id="{00000000-0008-0000-0000-000010040000}"/>
                      </a:ext>
                    </a:extLst>
                  </xdr:cNvPr>
                  <xdr:cNvSpPr/>
                </xdr:nvSpPr>
                <xdr:spPr bwMode="auto">
                  <a:xfrm>
                    <a:off x="1824990" y="8673468"/>
                    <a:ext cx="4229100" cy="28954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Un support papier. Je peux ainsi personnaliser ma facture en fonction du client.</a:t>
                    </a:r>
                  </a:p>
                </xdr:txBody>
              </xdr:sp>
            </xdr:grpSp>
          </mc:Choice>
          <mc:Fallback/>
        </mc:AlternateContent>
      </xdr:grpSp>
      <xdr:grpSp>
        <xdr:nvGrpSpPr>
          <xdr:cNvPr id="33" name="Group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/>
        </xdr:nvGrpSpPr>
        <xdr:grpSpPr>
          <a:xfrm>
            <a:off x="3489119" y="2592"/>
            <a:ext cx="4706247" cy="1764110"/>
            <a:chOff x="3594293" y="329392"/>
            <a:chExt cx="4714355" cy="2081538"/>
          </a:xfrm>
        </xdr:grpSpPr>
        <xdr:pic>
          <xdr:nvPicPr>
            <xdr:cNvPr id="59" name="Image 58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594293" y="329392"/>
              <a:ext cx="4714355" cy="2081538"/>
            </a:xfrm>
            <a:prstGeom prst="rect">
              <a:avLst/>
            </a:prstGeom>
          </xdr:spPr>
        </xdr:pic>
        <xdr:sp macro="" textlink="">
          <xdr:nvSpPr>
            <xdr:cNvPr id="64" name="Rectangle : coins arrondis 4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/>
          </xdr:nvSpPr>
          <xdr:spPr>
            <a:xfrm flipH="1">
              <a:off x="4366087" y="2123556"/>
              <a:ext cx="2287084" cy="260540"/>
            </a:xfrm>
            <a:prstGeom prst="roundRect">
              <a:avLst/>
            </a:prstGeom>
            <a:noFill/>
            <a:ln w="28575">
              <a:noFill/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lang="fr-FR" sz="1800" b="1">
                  <a:ln w="9525">
                    <a:noFill/>
                  </a:ln>
                  <a:solidFill>
                    <a:schemeClr val="accent6"/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► </a:t>
              </a:r>
              <a:r>
                <a:rPr lang="fr-FR" sz="1800" b="1">
                  <a:ln w="9525">
                    <a:noFill/>
                  </a:ln>
                  <a:solidFill>
                    <a:schemeClr val="accent6"/>
                  </a:solidFill>
                  <a:latin typeface="Calibri" panose="020F0502020204030204" pitchFamily="34" charset="0"/>
                  <a:cs typeface="Calibri" panose="020F0502020204030204" pitchFamily="34" charset="0"/>
                </a:rPr>
                <a:t>Faites le test !</a:t>
              </a:r>
            </a:p>
          </xdr:txBody>
        </xdr:sp>
      </xdr:grpSp>
      <xdr:sp macro="" textlink="$M$68">
        <xdr:nvSpPr>
          <xdr:cNvPr id="58" name="Rectangle : coins arrondis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533857" y="12536987"/>
            <a:ext cx="6830292" cy="373137"/>
          </a:xfrm>
          <a:prstGeom prst="roundRect">
            <a:avLst/>
          </a:prstGeom>
          <a:solidFill>
            <a:srgbClr val="94F870"/>
          </a:solidFill>
          <a:ln w="28575">
            <a:solidFill>
              <a:srgbClr val="00B05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DC7C376E-24DC-489C-A04D-D1947CC88A05}" type="TxLink">
              <a:rPr lang="en-US" sz="1100" b="0" i="0" u="none" strike="noStrike">
                <a:ln w="9525">
                  <a:noFill/>
                </a:ln>
                <a:solidFill>
                  <a:sysClr val="windowText" lastClr="000000"/>
                </a:solidFill>
                <a:latin typeface="Verdana"/>
                <a:ea typeface="Verdana"/>
                <a:cs typeface="Calibri" panose="020F0502020204030204" pitchFamily="34" charset="0"/>
              </a:rPr>
              <a:pPr algn="ctr"/>
              <a:t>Oups, vous n'avez répondu à aucune question !</a:t>
            </a:fld>
            <a:endParaRPr lang="en-US">
              <a:ln w="9525">
                <a:noFill/>
              </a:ln>
              <a:solidFill>
                <a:sysClr val="windowText" lastClr="000000"/>
              </a:solidFill>
              <a:cs typeface="Calibri" panose="020F0502020204030204" pitchFamily="34" charset="0"/>
            </a:endParaRPr>
          </a:p>
        </xdr:txBody>
      </xdr:sp>
      <xdr:grpSp>
        <xdr:nvGrpSpPr>
          <xdr:cNvPr id="29" name="Groupe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/>
        </xdr:nvGrpSpPr>
        <xdr:grpSpPr>
          <a:xfrm>
            <a:off x="760441" y="1520345"/>
            <a:ext cx="8384633" cy="2948452"/>
            <a:chOff x="719736" y="1401734"/>
            <a:chExt cx="8412834" cy="2701636"/>
          </a:xfrm>
        </xdr:grpSpPr>
        <xdr:sp macro="" textlink="">
          <xdr:nvSpPr>
            <xdr:cNvPr id="6" name="Rectangle : coins arrondis 5" descr="Je la délègue à mon comptable qui s'occupe de tout. 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784860" y="1640032"/>
              <a:ext cx="8347710" cy="2463338"/>
            </a:xfrm>
            <a:prstGeom prst="roundRect">
              <a:avLst/>
            </a:prstGeom>
            <a:solidFill>
              <a:schemeClr val="bg2"/>
            </a:solidFill>
            <a:ln>
              <a:solidFill>
                <a:schemeClr val="bg1">
                  <a:lumMod val="9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fr-FR" sz="1100" b="0" i="0" u="none" strike="noStrik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endParaRPr lang="fr-FR" sz="1100">
                <a:solidFill>
                  <a:sysClr val="windowText" lastClr="000000"/>
                </a:solidFill>
              </a:endParaRP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0" name="Group Box 6" hidden="1">
                  <a:extLst>
                    <a:ext uri="{63B3BB69-23CF-44E3-9099-C40C66FF867C}">
                      <a14:compatExt spid="_x0000_s1030"/>
                    </a:ext>
                    <a:ext uri="{FF2B5EF4-FFF2-40B4-BE49-F238E27FC236}">
                      <a16:creationId xmlns:a16="http://schemas.microsoft.com/office/drawing/2014/main" id="{00000000-0008-0000-0000-000006040000}"/>
                    </a:ext>
                  </a:extLst>
                </xdr:cNvPr>
                <xdr:cNvSpPr/>
              </xdr:nvSpPr>
              <xdr:spPr bwMode="auto">
                <a:xfrm>
                  <a:off x="1295400" y="1877291"/>
                  <a:ext cx="7315200" cy="2019300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  <a:extLst>
                  <a:ext uri="{909E8E84-426E-40DD-AFC4-6F175D3DCCD1}">
                    <a14:hiddenFill>
                      <a:noFill/>
                    </a14:hiddenFill>
                  </a:ext>
                </a:extLst>
              </xdr:spPr>
              <xdr:txBody>
                <a:bodyPr vertOverflow="clip" wrap="non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 comptabilité :</a:t>
                  </a:r>
                </a:p>
              </xdr:txBody>
            </xdr: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28" name="Groupe 27">
                  <a:extLst>
                    <a:ext uri="{FF2B5EF4-FFF2-40B4-BE49-F238E27FC236}">
                      <a16:creationId xmlns:a16="http://schemas.microsoft.com/office/drawing/2014/main" id="{00000000-0008-0000-0000-00001C000000}"/>
                    </a:ext>
                  </a:extLst>
                </xdr:cNvPr>
                <xdr:cNvGrpSpPr/>
              </xdr:nvGrpSpPr>
              <xdr:grpSpPr>
                <a:xfrm>
                  <a:off x="1676400" y="2162171"/>
                  <a:ext cx="4229100" cy="1481930"/>
                  <a:chOff x="1676400" y="2156462"/>
                  <a:chExt cx="4229100" cy="1487644"/>
                </a:xfrm>
              </xdr:grpSpPr>
              <xdr:sp macro="" textlink="">
                <xdr:nvSpPr>
                  <xdr:cNvPr id="1025" name="Option Button 1" hidden="1">
                    <a:extLst>
                      <a:ext uri="{63B3BB69-23CF-44E3-9099-C40C66FF867C}">
                        <a14:compatExt spid="_x0000_s1025"/>
                      </a:ext>
                      <a:ext uri="{FF2B5EF4-FFF2-40B4-BE49-F238E27FC236}">
                        <a16:creationId xmlns:a16="http://schemas.microsoft.com/office/drawing/2014/main" id="{00000000-0008-0000-0000-000001040000}"/>
                      </a:ext>
                    </a:extLst>
                  </xdr:cNvPr>
                  <xdr:cNvSpPr/>
                </xdr:nvSpPr>
                <xdr:spPr bwMode="auto">
                  <a:xfrm>
                    <a:off x="1676400" y="2156462"/>
                    <a:ext cx="4229100" cy="25734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J'utilise un logiciel choisi par mes soins.</a:t>
                    </a:r>
                  </a:p>
                </xdr:txBody>
              </xdr:sp>
              <xdr:sp macro="" textlink="">
                <xdr:nvSpPr>
                  <xdr:cNvPr id="1026" name="Option Button 2" hidden="1">
                    <a:extLst>
                      <a:ext uri="{63B3BB69-23CF-44E3-9099-C40C66FF867C}">
                        <a14:compatExt spid="_x0000_s1026"/>
                      </a:ext>
                      <a:ext uri="{FF2B5EF4-FFF2-40B4-BE49-F238E27FC236}">
                        <a16:creationId xmlns:a16="http://schemas.microsoft.com/office/drawing/2014/main" id="{00000000-0008-0000-0000-000002040000}"/>
                      </a:ext>
                    </a:extLst>
                  </xdr:cNvPr>
                  <xdr:cNvSpPr/>
                </xdr:nvSpPr>
                <xdr:spPr bwMode="auto">
                  <a:xfrm>
                    <a:off x="1676400" y="2448098"/>
                    <a:ext cx="2400300" cy="25353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la tiens sur papier. </a:t>
                    </a:r>
                  </a:p>
                </xdr:txBody>
              </xdr:sp>
              <xdr:sp macro="" textlink="">
                <xdr:nvSpPr>
                  <xdr:cNvPr id="1027" name="Option Button 3" descr="Je la délègue à mon comptable qui s'occupe de tout. " hidden="1">
                    <a:extLst>
                      <a:ext uri="{63B3BB69-23CF-44E3-9099-C40C66FF867C}">
                        <a14:compatExt spid="_x0000_s1027"/>
                      </a:ext>
                      <a:ext uri="{FF2B5EF4-FFF2-40B4-BE49-F238E27FC236}">
                        <a16:creationId xmlns:a16="http://schemas.microsoft.com/office/drawing/2014/main" id="{00000000-0008-0000-0000-000003040000}"/>
                      </a:ext>
                    </a:extLst>
                  </xdr:cNvPr>
                  <xdr:cNvSpPr/>
                </xdr:nvSpPr>
                <xdr:spPr bwMode="auto">
                  <a:xfrm>
                    <a:off x="1676400" y="2732116"/>
                    <a:ext cx="3162300" cy="26773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la délègue à mon comptable qui s'occupe de tout. </a:t>
                    </a:r>
                  </a:p>
                </xdr:txBody>
              </xdr:sp>
              <xdr:sp macro="" textlink="">
                <xdr:nvSpPr>
                  <xdr:cNvPr id="1028" name="Option Button 4" hidden="1">
                    <a:extLst>
                      <a:ext uri="{63B3BB69-23CF-44E3-9099-C40C66FF867C}">
                        <a14:compatExt spid="_x0000_s1028"/>
                      </a:ext>
                      <a:ext uri="{FF2B5EF4-FFF2-40B4-BE49-F238E27FC236}">
                        <a16:creationId xmlns:a16="http://schemas.microsoft.com/office/drawing/2014/main" id="{00000000-0008-0000-0000-000004040000}"/>
                      </a:ext>
                    </a:extLst>
                  </xdr:cNvPr>
                  <xdr:cNvSpPr/>
                </xdr:nvSpPr>
                <xdr:spPr bwMode="auto">
                  <a:xfrm>
                    <a:off x="1676400" y="3057005"/>
                    <a:ext cx="2400300" cy="26496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la tiens sur un tableau type Excel.</a:t>
                    </a:r>
                  </a:p>
                </xdr:txBody>
              </xdr:sp>
              <xdr:sp macro="" textlink="">
                <xdr:nvSpPr>
                  <xdr:cNvPr id="1029" name="Option Button 5" descr="Je la délègue à mon comptable qui s'occupe de tout. " hidden="1">
                    <a:extLst>
                      <a:ext uri="{63B3BB69-23CF-44E3-9099-C40C66FF867C}">
                        <a14:compatExt spid="_x0000_s1029"/>
                      </a:ext>
                      <a:ext uri="{FF2B5EF4-FFF2-40B4-BE49-F238E27FC236}">
                        <a16:creationId xmlns:a16="http://schemas.microsoft.com/office/drawing/2014/main" id="{00000000-0008-0000-0000-000005040000}"/>
                      </a:ext>
                    </a:extLst>
                  </xdr:cNvPr>
                  <xdr:cNvSpPr/>
                </xdr:nvSpPr>
                <xdr:spPr bwMode="auto">
                  <a:xfrm>
                    <a:off x="1676400" y="3379138"/>
                    <a:ext cx="4229100" cy="264968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J'utilise un logiciel conseillé par mon comptable</a:t>
                    </a:r>
                  </a:p>
                </xdr:txBody>
              </xdr:sp>
            </xdr:grpSp>
          </mc:Choice>
          <mc:Fallback/>
        </mc:AlternateContent>
        <xdr:pic>
          <xdr:nvPicPr>
            <xdr:cNvPr id="17" name="Graphique 16" descr="Badge 1 avec un remplissage uni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719736" y="1401734"/>
              <a:ext cx="571548" cy="575887"/>
            </a:xfrm>
            <a:prstGeom prst="rect">
              <a:avLst/>
            </a:prstGeom>
          </xdr:spPr>
        </xdr:pic>
      </xdr:grpSp>
      <xdr:grpSp>
        <xdr:nvGrpSpPr>
          <xdr:cNvPr id="30" name="Group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GrpSpPr/>
        </xdr:nvGrpSpPr>
        <xdr:grpSpPr>
          <a:xfrm>
            <a:off x="1520622" y="13096897"/>
            <a:ext cx="6860018" cy="3055631"/>
            <a:chOff x="1483175" y="12611445"/>
            <a:chExt cx="6887421" cy="2957946"/>
          </a:xfrm>
        </xdr:grpSpPr>
        <xdr:grpSp>
          <xdr:nvGrpSpPr>
            <xdr:cNvPr id="22" name="Group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/>
          </xdr:nvGrpSpPr>
          <xdr:grpSpPr>
            <a:xfrm>
              <a:off x="2396842" y="12611445"/>
              <a:ext cx="5073226" cy="2957946"/>
              <a:chOff x="2396842" y="12611445"/>
              <a:chExt cx="5073226" cy="2957946"/>
            </a:xfrm>
          </xdr:grpSpPr>
          <xdr:sp macro="" textlink="">
            <xdr:nvSpPr>
              <xdr:cNvPr id="37" name="Rectangle : coins arrondis 36" descr="Je la délègue à mon comptable qui s'occupe de tout. ">
                <a:extLst>
                  <a:ext uri="{FF2B5EF4-FFF2-40B4-BE49-F238E27FC236}">
                    <a16:creationId xmlns:a16="http://schemas.microsoft.com/office/drawing/2014/main" id="{00000000-0008-0000-0000-000025000000}"/>
                  </a:ext>
                </a:extLst>
              </xdr:cNvPr>
              <xdr:cNvSpPr/>
            </xdr:nvSpPr>
            <xdr:spPr>
              <a:xfrm>
                <a:off x="2396842" y="12611447"/>
                <a:ext cx="5073226" cy="1945025"/>
              </a:xfrm>
              <a:prstGeom prst="roundRect">
                <a:avLst/>
              </a:prstGeom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chemeClr val="bg1">
                    <a:lumMod val="95000"/>
                  </a:schemeClr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r>
                  <a:rPr lang="fr-FR" sz="1100" b="0" i="0" u="none" strike="noStrike">
                    <a:solidFill>
                      <a:sysClr val="windowText" lastClr="000000"/>
                    </a:solidFill>
                    <a:effectLst/>
                    <a:latin typeface="+mn-lt"/>
                    <a:ea typeface="+mn-ea"/>
                    <a:cs typeface="+mn-cs"/>
                  </a:rPr>
                  <a:t>	</a:t>
                </a:r>
                <a:endParaRPr lang="fr-FR" sz="1100">
                  <a:solidFill>
                    <a:sysClr val="windowText" lastClr="000000"/>
                  </a:solidFill>
                </a:endParaRPr>
              </a:p>
            </xdr:txBody>
          </xdr:sp>
          <xdr:graphicFrame macro="">
            <xdr:nvGraphicFramePr>
              <xdr:cNvPr id="13" name="Graphique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GraphicFramePr/>
            </xdr:nvGraphicFramePr>
            <xdr:xfrm>
              <a:off x="2440941" y="12611445"/>
              <a:ext cx="4983479" cy="2957946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6"/>
              </a:graphicData>
            </a:graphic>
          </xdr:graphicFrame>
        </xdr:grpSp>
        <xdr:sp macro="" textlink="$N$81">
          <xdr:nvSpPr>
            <xdr:cNvPr id="43" name="Rectangle : coins arrondis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/>
          </xdr:nvSpPr>
          <xdr:spPr>
            <a:xfrm>
              <a:off x="1483175" y="14737849"/>
              <a:ext cx="6887421" cy="752187"/>
            </a:xfrm>
            <a:prstGeom prst="roundRect">
              <a:avLst/>
            </a:prstGeom>
            <a:solidFill>
              <a:srgbClr val="FFE48F"/>
            </a:solidFill>
            <a:ln w="28575">
              <a:solidFill>
                <a:srgbClr val="FFC000"/>
              </a:solidFill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fld id="{E528E251-9F10-4A89-842A-E3FDCA609EED}" type="TxLink">
                <a:rPr lang="en-US" sz="1100" b="0" i="0" u="none" strike="noStrike">
                  <a:ln w="9525">
                    <a:noFill/>
                  </a:ln>
                  <a:solidFill>
                    <a:srgbClr val="0070C0"/>
                  </a:solidFill>
                  <a:latin typeface="Verdana"/>
                  <a:ea typeface="Verdana"/>
                  <a:cs typeface="Calibri" panose="020F0502020204030204" pitchFamily="34" charset="0"/>
                </a:rPr>
                <a:pPr algn="ctr"/>
                <a:t> </a:t>
              </a:fld>
              <a:endParaRPr lang="fr-FR" sz="1400" b="1">
                <a:ln w="9525">
                  <a:noFill/>
                </a:ln>
                <a:solidFill>
                  <a:srgbClr val="0070C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xdr:grpSp>
      <xdr:grpSp>
        <xdr:nvGrpSpPr>
          <xdr:cNvPr id="27" name="Groupe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GrpSpPr/>
        </xdr:nvGrpSpPr>
        <xdr:grpSpPr>
          <a:xfrm>
            <a:off x="761076" y="4502073"/>
            <a:ext cx="8383998" cy="1924005"/>
            <a:chOff x="720371" y="4290525"/>
            <a:chExt cx="8406484" cy="1797855"/>
          </a:xfrm>
        </xdr:grpSpPr>
        <xdr:sp macro="" textlink="">
          <xdr:nvSpPr>
            <xdr:cNvPr id="7" name="Rectangle : coins arrondis 6" descr="Je la délègue à mon comptable qui s'occupe de tout. 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773430" y="4537018"/>
              <a:ext cx="8353425" cy="1551362"/>
            </a:xfrm>
            <a:prstGeom prst="roundRect">
              <a:avLst/>
            </a:prstGeom>
            <a:solidFill>
              <a:schemeClr val="bg2"/>
            </a:solidFill>
            <a:ln>
              <a:solidFill>
                <a:schemeClr val="bg1">
                  <a:lumMod val="9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fr-FR" sz="1100" b="0" i="0" u="none" strike="noStrik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endParaRPr lang="fr-FR" sz="1100">
                <a:solidFill>
                  <a:sysClr val="windowText" lastClr="000000"/>
                </a:solidFill>
              </a:endParaRP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14" name="Groupe 13">
                  <a:extLst>
                    <a:ext uri="{FF2B5EF4-FFF2-40B4-BE49-F238E27FC236}">
                      <a16:creationId xmlns:a16="http://schemas.microsoft.com/office/drawing/2014/main" id="{00000000-0008-0000-0000-00000E000000}"/>
                    </a:ext>
                  </a:extLst>
                </xdr:cNvPr>
                <xdr:cNvGrpSpPr/>
              </xdr:nvGrpSpPr>
              <xdr:grpSpPr>
                <a:xfrm>
                  <a:off x="1672590" y="5024902"/>
                  <a:ext cx="4229100" cy="600345"/>
                  <a:chOff x="1672590" y="5274985"/>
                  <a:chExt cx="4229100" cy="619030"/>
                </a:xfrm>
              </xdr:grpSpPr>
              <xdr:sp macro="" textlink="">
                <xdr:nvSpPr>
                  <xdr:cNvPr id="1031" name="Option Button 7" descr="Je la délègue à mon comptable qui s'occupe de tout. " hidden="1">
                    <a:extLst>
                      <a:ext uri="{63B3BB69-23CF-44E3-9099-C40C66FF867C}">
                        <a14:compatExt spid="_x0000_s1031"/>
                      </a:ext>
                      <a:ext uri="{FF2B5EF4-FFF2-40B4-BE49-F238E27FC236}">
                        <a16:creationId xmlns:a16="http://schemas.microsoft.com/office/drawing/2014/main" id="{00000000-0008-0000-0000-000007040000}"/>
                      </a:ext>
                    </a:extLst>
                  </xdr:cNvPr>
                  <xdr:cNvSpPr/>
                </xdr:nvSpPr>
                <xdr:spPr bwMode="auto">
                  <a:xfrm>
                    <a:off x="1672590" y="5274985"/>
                    <a:ext cx="4229100" cy="290421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Soumise à TVA.</a:t>
                    </a:r>
                  </a:p>
                </xdr:txBody>
              </xdr:sp>
              <xdr:sp macro="" textlink="">
                <xdr:nvSpPr>
                  <xdr:cNvPr id="1032" name="Option Button 8" descr="Je la délègue à mon comptable qui s'occupe de tout. " hidden="1">
                    <a:extLst>
                      <a:ext uri="{63B3BB69-23CF-44E3-9099-C40C66FF867C}">
                        <a14:compatExt spid="_x0000_s1032"/>
                      </a:ext>
                      <a:ext uri="{FF2B5EF4-FFF2-40B4-BE49-F238E27FC236}">
                        <a16:creationId xmlns:a16="http://schemas.microsoft.com/office/drawing/2014/main" id="{00000000-0008-0000-0000-000008040000}"/>
                      </a:ext>
                    </a:extLst>
                  </xdr:cNvPr>
                  <xdr:cNvSpPr/>
                </xdr:nvSpPr>
                <xdr:spPr bwMode="auto">
                  <a:xfrm>
                    <a:off x="1672590" y="5601019"/>
                    <a:ext cx="4229100" cy="29299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Non-soumise à TVA.</a:t>
                    </a:r>
                  </a:p>
                </xdr:txBody>
              </xdr:sp>
            </xdr:grpSp>
          </mc:Choice>
          <mc:Fallback/>
        </mc:AlternateContent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33" name="Group Box 9" hidden="1">
                  <a:extLst>
                    <a:ext uri="{63B3BB69-23CF-44E3-9099-C40C66FF867C}">
                      <a14:compatExt spid="_x0000_s1033"/>
                    </a:ext>
                    <a:ext uri="{FF2B5EF4-FFF2-40B4-BE49-F238E27FC236}">
                      <a16:creationId xmlns:a16="http://schemas.microsoft.com/office/drawing/2014/main" id="{00000000-0008-0000-0000-000009040000}"/>
                    </a:ext>
                  </a:extLst>
                </xdr:cNvPr>
                <xdr:cNvSpPr/>
              </xdr:nvSpPr>
              <xdr:spPr bwMode="auto">
                <a:xfrm>
                  <a:off x="1295400" y="4797136"/>
                  <a:ext cx="7315200" cy="1042555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  <a:extLst>
                  <a:ext uri="{909E8E84-426E-40DD-AFC4-6F175D3DCCD1}">
                    <a14:hiddenFill>
                      <a:noFill/>
                    </a14:hiddenFill>
                  </a:ext>
                </a:extLst>
              </xdr:spPr>
              <xdr:txBody>
                <a:bodyPr vertOverflow="clip" wrap="non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Ma structure est :</a:t>
                  </a:r>
                </a:p>
              </xdr:txBody>
            </xdr:sp>
          </mc:Choice>
          <mc:Fallback/>
        </mc:AlternateContent>
        <xdr:pic>
          <xdr:nvPicPr>
            <xdr:cNvPr id="19" name="Graphique 18" descr="Badge avec un remplissage uni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8"/>
                </a:ext>
              </a:extLst>
            </a:blip>
            <a:stretch>
              <a:fillRect/>
            </a:stretch>
          </xdr:blipFill>
          <xdr:spPr>
            <a:xfrm>
              <a:off x="720371" y="4290525"/>
              <a:ext cx="571962" cy="567612"/>
            </a:xfrm>
            <a:prstGeom prst="rect">
              <a:avLst/>
            </a:prstGeom>
          </xdr:spPr>
        </xdr:pic>
      </xdr:grpSp>
      <xdr:sp macro="" textlink="$O$87">
        <xdr:nvSpPr>
          <xdr:cNvPr id="80" name="Rectangle : coins arrondis 79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1485790" y="16309891"/>
            <a:ext cx="6860145" cy="379735"/>
          </a:xfrm>
          <a:prstGeom prst="roundRect">
            <a:avLst/>
          </a:prstGeom>
          <a:solidFill>
            <a:schemeClr val="accent3">
              <a:lumMod val="40000"/>
              <a:lumOff val="60000"/>
            </a:schemeClr>
          </a:solidFill>
          <a:ln w="28575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fld id="{A1D6519E-C9E4-46F1-8FAC-4722DD698A33}" type="TxLink">
              <a:rPr lang="en-US" sz="1100" b="0" i="0" u="sng" strike="noStrike">
                <a:ln w="9525">
                  <a:solidFill>
                    <a:schemeClr val="accent6"/>
                  </a:solidFill>
                </a:ln>
                <a:solidFill>
                  <a:schemeClr val="accent6"/>
                </a:solidFill>
                <a:latin typeface="Verdana"/>
                <a:ea typeface="Verdana"/>
                <a:cs typeface="Calibri" panose="020F0502020204030204" pitchFamily="34" charset="0"/>
              </a:rPr>
              <a:pPr algn="ctr"/>
              <a:t> </a:t>
            </a:fld>
            <a:endParaRPr lang="fr-FR" sz="1000" b="1" u="sng">
              <a:ln w="9525">
                <a:solidFill>
                  <a:schemeClr val="accent6"/>
                </a:solidFill>
              </a:ln>
              <a:solidFill>
                <a:schemeClr val="accent6"/>
              </a:solidFill>
              <a:latin typeface="Calibri" panose="020F0502020204030204" pitchFamily="34" charset="0"/>
              <a:cs typeface="Calibri" panose="020F0502020204030204" pitchFamily="34" charset="0"/>
            </a:endParaRPr>
          </a:p>
        </xdr:txBody>
      </xdr:sp>
      <xdr:grpSp>
        <xdr:nvGrpSpPr>
          <xdr:cNvPr id="2" name="Group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/>
        </xdr:nvGrpSpPr>
        <xdr:grpSpPr>
          <a:xfrm>
            <a:off x="762267" y="9337634"/>
            <a:ext cx="8382805" cy="3009247"/>
            <a:chOff x="762267" y="9282141"/>
            <a:chExt cx="8382805" cy="2988126"/>
          </a:xfrm>
        </xdr:grpSpPr>
        <xdr:sp macro="" textlink="">
          <xdr:nvSpPr>
            <xdr:cNvPr id="9" name="Rectangle : coins arrondis 8" descr="Je la délègue à mon comptable qui s'occupe de tout. 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>
            <a:xfrm>
              <a:off x="808847" y="9552112"/>
              <a:ext cx="8336225" cy="2718155"/>
            </a:xfrm>
            <a:prstGeom prst="roundRect">
              <a:avLst/>
            </a:prstGeom>
            <a:solidFill>
              <a:schemeClr val="bg2"/>
            </a:solidFill>
            <a:ln>
              <a:solidFill>
                <a:schemeClr val="bg1">
                  <a:lumMod val="95000"/>
                </a:schemeClr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fr-FR" sz="1100" b="0" i="0" u="none" strike="noStrike">
                  <a:solidFill>
                    <a:sysClr val="windowText" lastClr="000000"/>
                  </a:solidFill>
                  <a:effectLst/>
                  <a:latin typeface="+mn-lt"/>
                  <a:ea typeface="+mn-ea"/>
                  <a:cs typeface="+mn-cs"/>
                </a:rPr>
                <a:t>	</a:t>
              </a:r>
              <a:endParaRPr lang="fr-FR" sz="1100">
                <a:solidFill>
                  <a:sysClr val="windowText" lastClr="000000"/>
                </a:solidFill>
              </a:endParaRPr>
            </a:p>
          </xdr:txBody>
        </xdr:sp>
        <mc:AlternateContent xmlns:mc="http://schemas.openxmlformats.org/markup-compatibility/2006">
          <mc:Choice xmlns:a14="http://schemas.microsoft.com/office/drawing/2010/main" Requires="a14">
            <xdr:sp macro="" textlink="">
              <xdr:nvSpPr>
                <xdr:cNvPr id="1049" name="Group Box 25" hidden="1">
                  <a:extLst>
                    <a:ext uri="{63B3BB69-23CF-44E3-9099-C40C66FF867C}">
                      <a14:compatExt spid="_x0000_s1049"/>
                    </a:ext>
                    <a:ext uri="{FF2B5EF4-FFF2-40B4-BE49-F238E27FC236}">
                      <a16:creationId xmlns:a16="http://schemas.microsoft.com/office/drawing/2014/main" id="{00000000-0008-0000-0000-000019040000}"/>
                    </a:ext>
                  </a:extLst>
                </xdr:cNvPr>
                <xdr:cNvSpPr/>
              </xdr:nvSpPr>
              <xdr:spPr bwMode="auto">
                <a:xfrm>
                  <a:off x="1331417" y="9828977"/>
                  <a:ext cx="7296798" cy="2170076"/>
                </a:xfrm>
                <a:prstGeom prst="rect">
                  <a:avLst/>
                </a:prstGeom>
                <a:noFill/>
                <a:ln w="9525">
                  <a:miter lim="800000"/>
                  <a:headEnd/>
                  <a:tailEnd/>
                </a:ln>
                <a:extLst>
                  <a:ext uri="{909E8E84-426E-40DD-AFC4-6F175D3DCCD1}">
                    <a14:hiddenFill>
                      <a:noFill/>
                    </a14:hiddenFill>
                  </a:ext>
                </a:extLst>
              </xdr:spPr>
              <xdr:txBody>
                <a:bodyPr vertOverflow="clip" wrap="none" lIns="27432" tIns="18288" rIns="0" bIns="0" anchor="t" upright="1"/>
                <a:lstStyle/>
                <a:p>
                  <a:pPr algn="l" rtl="0">
                    <a:defRPr sz="1000"/>
                  </a:pPr>
                  <a:r>
                    <a:rPr lang="fr-FR" sz="800" b="0" i="0" u="none" strike="noStrike" baseline="0">
                      <a:solidFill>
                        <a:srgbClr val="000000"/>
                      </a:solidFill>
                      <a:latin typeface="Segoe UI"/>
                      <a:cs typeface="Segoe UI"/>
                    </a:rPr>
                    <a:t>Aujourd'hui, mes factures d'achat :</a:t>
                  </a:r>
                </a:p>
              </xdr:txBody>
            </xdr:sp>
          </mc:Choice>
          <mc:Fallback/>
        </mc:AlternateContent>
        <xdr:pic>
          <xdr:nvPicPr>
            <xdr:cNvPr id="23" name="Graphique 22" descr="Badge 4 avec un remplissage uni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11"/>
                </a:ext>
              </a:extLst>
            </a:blip>
            <a:stretch>
              <a:fillRect/>
            </a:stretch>
          </xdr:blipFill>
          <xdr:spPr>
            <a:xfrm>
              <a:off x="762267" y="9282141"/>
              <a:ext cx="570196" cy="628995"/>
            </a:xfrm>
            <a:prstGeom prst="rect">
              <a:avLst/>
            </a:prstGeom>
          </xdr:spPr>
        </xdr:pic>
        <mc:AlternateContent xmlns:mc="http://schemas.openxmlformats.org/markup-compatibility/2006">
          <mc:Choice xmlns:a14="http://schemas.microsoft.com/office/drawing/2010/main" Requires="a14">
            <xdr:grpSp>
              <xdr:nvGrpSpPr>
                <xdr:cNvPr id="11" name="Groupe 10">
                  <a:extLst>
                    <a:ext uri="{FF2B5EF4-FFF2-40B4-BE49-F238E27FC236}">
                      <a16:creationId xmlns:a16="http://schemas.microsoft.com/office/drawing/2014/main" id="{00000000-0008-0000-0000-00000B000000}"/>
                    </a:ext>
                  </a:extLst>
                </xdr:cNvPr>
                <xdr:cNvGrpSpPr/>
              </xdr:nvGrpSpPr>
              <xdr:grpSpPr>
                <a:xfrm>
                  <a:off x="1707231" y="10165678"/>
                  <a:ext cx="4219465" cy="1528182"/>
                  <a:chOff x="1730868" y="10069884"/>
                  <a:chExt cx="4235857" cy="1512321"/>
                </a:xfrm>
              </xdr:grpSpPr>
              <xdr:sp macro="" textlink="">
                <xdr:nvSpPr>
                  <xdr:cNvPr id="1045" name="Option Button 21" descr="Je la délègue à mon comptable qui s'occupe de tout. " hidden="1">
                    <a:extLst>
                      <a:ext uri="{63B3BB69-23CF-44E3-9099-C40C66FF867C}">
                        <a14:compatExt spid="_x0000_s1045"/>
                      </a:ext>
                      <a:ext uri="{FF2B5EF4-FFF2-40B4-BE49-F238E27FC236}">
                        <a16:creationId xmlns:a16="http://schemas.microsoft.com/office/drawing/2014/main" id="{00000000-0008-0000-0000-000015040000}"/>
                      </a:ext>
                    </a:extLst>
                  </xdr:cNvPr>
                  <xdr:cNvSpPr/>
                </xdr:nvSpPr>
                <xdr:spPr bwMode="auto">
                  <a:xfrm>
                    <a:off x="1730868" y="10069884"/>
                    <a:ext cx="4234849" cy="302787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les scanne et les transmets à mon comptable via une plateforme sécurisée type GED.</a:t>
                    </a:r>
                  </a:p>
                </xdr:txBody>
              </xdr:sp>
              <xdr:sp macro="" textlink="">
                <xdr:nvSpPr>
                  <xdr:cNvPr id="1047" name="Option Button 23" descr="Je la délègue à mon comptable qui s'occupe de tout. " hidden="1">
                    <a:extLst>
                      <a:ext uri="{63B3BB69-23CF-44E3-9099-C40C66FF867C}">
                        <a14:compatExt spid="_x0000_s1047"/>
                      </a:ext>
                      <a:ext uri="{FF2B5EF4-FFF2-40B4-BE49-F238E27FC236}">
                        <a16:creationId xmlns:a16="http://schemas.microsoft.com/office/drawing/2014/main" id="{00000000-0008-0000-0000-000017040000}"/>
                      </a:ext>
                    </a:extLst>
                  </xdr:cNvPr>
                  <xdr:cNvSpPr/>
                </xdr:nvSpPr>
                <xdr:spPr bwMode="auto">
                  <a:xfrm>
                    <a:off x="1730868" y="10407319"/>
                    <a:ext cx="4234849" cy="314389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les imprime pour les conserver dans un classeur que je transmets à mon comptable.</a:t>
                    </a:r>
                  </a:p>
                </xdr:txBody>
              </xdr:sp>
              <xdr:sp macro="" textlink="">
                <xdr:nvSpPr>
                  <xdr:cNvPr id="1048" name="Option Button 24" descr="Je la délègue à mon comptable qui s'occupe de tout. " hidden="1">
                    <a:extLst>
                      <a:ext uri="{63B3BB69-23CF-44E3-9099-C40C66FF867C}">
                        <a14:compatExt spid="_x0000_s1048"/>
                      </a:ext>
                      <a:ext uri="{FF2B5EF4-FFF2-40B4-BE49-F238E27FC236}">
                        <a16:creationId xmlns:a16="http://schemas.microsoft.com/office/drawing/2014/main" id="{00000000-0008-0000-0000-000018040000}"/>
                      </a:ext>
                    </a:extLst>
                  </xdr:cNvPr>
                  <xdr:cNvSpPr/>
                </xdr:nvSpPr>
                <xdr:spPr bwMode="auto">
                  <a:xfrm>
                    <a:off x="1730868" y="10756356"/>
                    <a:ext cx="4234849" cy="313356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Je les scanne et les stocke sur un drive ou je les transmets par mail à mon comptable. </a:t>
                    </a:r>
                  </a:p>
                </xdr:txBody>
              </xdr:sp>
              <xdr:sp macro="" textlink="">
                <xdr:nvSpPr>
                  <xdr:cNvPr id="1055" name="Option Button 31" descr="Je la délègue à mon comptable qui s'occupe de tout. " hidden="1">
                    <a:extLst>
                      <a:ext uri="{63B3BB69-23CF-44E3-9099-C40C66FF867C}">
                        <a14:compatExt spid="_x0000_s1055"/>
                      </a:ext>
                      <a:ext uri="{FF2B5EF4-FFF2-40B4-BE49-F238E27FC236}">
                        <a16:creationId xmlns:a16="http://schemas.microsoft.com/office/drawing/2014/main" id="{00000000-0008-0000-0000-00001F040000}"/>
                      </a:ext>
                    </a:extLst>
                  </xdr:cNvPr>
                  <xdr:cNvSpPr/>
                </xdr:nvSpPr>
                <xdr:spPr bwMode="auto">
                  <a:xfrm>
                    <a:off x="1730868" y="11104361"/>
                    <a:ext cx="4235857" cy="477844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>
                        <a:solidFill>
                          <a:srgbClr val="FFFFFF" mc:Ignorable="a14" a14:legacySpreadsheetColorIndex="65"/>
                        </a:solidFill>
                      </a14:hiddenFill>
                    </a:ext>
                    <a:ext uri="{91240B29-F687-4F45-9708-019B960494DF}">
                      <a14:hiddenLine w="9525">
                        <a:solidFill>
                          <a:srgbClr val="000000" mc:Ignorable="a14" a14:legacySpreadsheetColorIndex="64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  <xdr:txBody>
                  <a:bodyPr vertOverflow="clip" wrap="square" lIns="27432" tIns="18288" rIns="0" bIns="18288" anchor="ctr" upright="1"/>
                  <a:lstStyle/>
                  <a:p>
                    <a:pPr algn="l" rtl="0">
                      <a:defRPr sz="1000"/>
                    </a:pPr>
                    <a:r>
                      <a:rPr lang="fr-FR" sz="800" b="0" i="0" u="none" strike="noStrike" baseline="0">
                        <a:solidFill>
                          <a:srgbClr val="000000"/>
                        </a:solidFill>
                        <a:latin typeface="Segoe UI"/>
                        <a:cs typeface="Segoe UI"/>
                      </a:rPr>
                      <a:t>J'utilise des connecteurs pour récupérer les factures de mes fournisseurs, je transmets les autres factures par mail sécurisés sur le logiciel comptable ou je les transmets à mon comptable via une plateforme sécurisée type GED.</a:t>
                    </a:r>
                  </a:p>
                </xdr:txBody>
              </xdr:sp>
            </xdr:grpSp>
          </mc:Choice>
          <mc:Fallback/>
        </mc:AlternateContent>
      </xdr:grpSp>
      <xdr:grpSp>
        <xdr:nvGrpSpPr>
          <xdr:cNvPr id="3" name="Group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5539228" y="1902622"/>
            <a:ext cx="2400420" cy="8117463"/>
            <a:chOff x="5539228" y="1898067"/>
            <a:chExt cx="2400420" cy="8061555"/>
          </a:xfrm>
        </xdr:grpSpPr>
        <xdr:grpSp>
          <xdr:nvGrpSpPr>
            <xdr:cNvPr id="40" name="Group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5539228" y="4873457"/>
              <a:ext cx="2391121" cy="5086165"/>
              <a:chOff x="5520336" y="5465781"/>
              <a:chExt cx="2400410" cy="4945407"/>
            </a:xfrm>
          </xdr:grpSpPr>
          <xdr:sp macro="" textlink="$N$28">
            <xdr:nvSpPr>
              <xdr:cNvPr id="66" name="Rectangle : coins arrondis 65">
                <a:extLst>
                  <a:ext uri="{FF2B5EF4-FFF2-40B4-BE49-F238E27FC236}">
                    <a16:creationId xmlns:a16="http://schemas.microsoft.com/office/drawing/2014/main" id="{00000000-0008-0000-0000-000042000000}"/>
                  </a:ext>
                </a:extLst>
              </xdr:cNvPr>
              <xdr:cNvSpPr/>
            </xdr:nvSpPr>
            <xdr:spPr>
              <a:xfrm>
                <a:off x="5520336" y="5465781"/>
                <a:ext cx="2369942" cy="253255"/>
              </a:xfrm>
              <a:prstGeom prst="round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28575">
                <a:solidFill>
                  <a:schemeClr val="accent1"/>
                </a:solidFill>
              </a:ln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fld id="{2963A9A5-FB02-4DBA-AD7A-79309F9671B7}" type="TxLink">
                  <a:rPr lang="en-US" sz="1000" b="0" i="0" u="none" strike="noStrike">
                    <a:ln w="9525">
                      <a:noFill/>
                    </a:ln>
                    <a:solidFill>
                      <a:srgbClr val="000000"/>
                    </a:solidFill>
                    <a:latin typeface="Verdana"/>
                    <a:ea typeface="Verdana"/>
                    <a:cs typeface="Calibri" panose="020F0502020204030204" pitchFamily="34" charset="0"/>
                  </a:rPr>
                  <a:pPr algn="ctr"/>
                  <a:t> </a:t>
                </a:fld>
                <a:endParaRPr lang="fr-FR" sz="1000" b="1">
                  <a:ln w="9525">
                    <a:noFill/>
                  </a:ln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  <xdr:sp macro="" textlink="$N$39">
            <xdr:nvSpPr>
              <xdr:cNvPr id="68" name="Rectangle : coins arrondis 67">
                <a:extLst>
                  <a:ext uri="{FF2B5EF4-FFF2-40B4-BE49-F238E27FC236}">
                    <a16:creationId xmlns:a16="http://schemas.microsoft.com/office/drawing/2014/main" id="{00000000-0008-0000-0000-000044000000}"/>
                  </a:ext>
                </a:extLst>
              </xdr:cNvPr>
              <xdr:cNvSpPr/>
            </xdr:nvSpPr>
            <xdr:spPr>
              <a:xfrm>
                <a:off x="5520336" y="7450927"/>
                <a:ext cx="2400409" cy="249679"/>
              </a:xfrm>
              <a:prstGeom prst="round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28575">
                <a:solidFill>
                  <a:schemeClr val="accent1"/>
                </a:solidFill>
              </a:ln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fld id="{39EDA5B3-A22A-412F-95CA-05A0AA8BE5A3}" type="TxLink">
                  <a:rPr lang="en-US" sz="1000" b="0" i="0" u="none" strike="noStrike">
                    <a:ln w="9525">
                      <a:noFill/>
                    </a:ln>
                    <a:solidFill>
                      <a:srgbClr val="000000"/>
                    </a:solidFill>
                    <a:latin typeface="Verdana"/>
                    <a:ea typeface="Verdana"/>
                    <a:cs typeface="Calibri" panose="020F0502020204030204" pitchFamily="34" charset="0"/>
                  </a:rPr>
                  <a:pPr algn="ctr"/>
                  <a:t> </a:t>
                </a:fld>
                <a:endParaRPr lang="fr-FR" sz="1000" b="1">
                  <a:ln w="9525">
                    <a:noFill/>
                  </a:ln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  <xdr:sp macro="" textlink="$N$54">
            <xdr:nvSpPr>
              <xdr:cNvPr id="69" name="Rectangle : coins arrondis 68">
                <a:extLst>
                  <a:ext uri="{FF2B5EF4-FFF2-40B4-BE49-F238E27FC236}">
                    <a16:creationId xmlns:a16="http://schemas.microsoft.com/office/drawing/2014/main" id="{00000000-0008-0000-0000-000045000000}"/>
                  </a:ext>
                </a:extLst>
              </xdr:cNvPr>
              <xdr:cNvSpPr/>
            </xdr:nvSpPr>
            <xdr:spPr>
              <a:xfrm>
                <a:off x="5520336" y="10160516"/>
                <a:ext cx="2400410" cy="250672"/>
              </a:xfrm>
              <a:prstGeom prst="roundRect">
                <a:avLst/>
              </a:prstGeom>
              <a:solidFill>
                <a:schemeClr val="accent3">
                  <a:lumMod val="40000"/>
                  <a:lumOff val="60000"/>
                </a:schemeClr>
              </a:solidFill>
              <a:ln w="28575">
                <a:solidFill>
                  <a:schemeClr val="accent1"/>
                </a:solidFill>
              </a:ln>
            </xdr:spPr>
            <xdr:style>
              <a:lnRef idx="2">
                <a:schemeClr val="accent2"/>
              </a:lnRef>
              <a:fillRef idx="1">
                <a:schemeClr val="lt1"/>
              </a:fillRef>
              <a:effectRef idx="0">
                <a:schemeClr val="accent2"/>
              </a:effectRef>
              <a:fontRef idx="minor">
                <a:schemeClr val="dk1"/>
              </a:fontRef>
            </xdr:style>
            <xdr:txBody>
              <a:bodyPr vertOverflow="clip" horzOverflow="clip" rtlCol="0" anchor="ctr"/>
              <a:lstStyle/>
              <a:p>
                <a:pPr algn="ctr"/>
                <a:fld id="{53A2E687-27CE-4FAD-AFBE-D7DC03938F78}" type="TxLink">
                  <a:rPr lang="en-US" sz="1000" b="0" i="0" u="none" strike="noStrike">
                    <a:ln w="9525">
                      <a:noFill/>
                    </a:ln>
                    <a:solidFill>
                      <a:srgbClr val="000000"/>
                    </a:solidFill>
                    <a:latin typeface="Verdana"/>
                    <a:ea typeface="Verdana"/>
                    <a:cs typeface="Calibri" panose="020F0502020204030204" pitchFamily="34" charset="0"/>
                  </a:rPr>
                  <a:pPr algn="ctr"/>
                  <a:t> </a:t>
                </a:fld>
                <a:endParaRPr lang="fr-FR" sz="1000" b="1">
                  <a:ln w="9525">
                    <a:noFill/>
                  </a:ln>
                  <a:solidFill>
                    <a:sysClr val="windowText" lastClr="000000"/>
                  </a:solidFill>
                  <a:latin typeface="Calibri" panose="020F0502020204030204" pitchFamily="34" charset="0"/>
                  <a:cs typeface="Calibri" panose="020F0502020204030204" pitchFamily="34" charset="0"/>
                </a:endParaRPr>
              </a:p>
            </xdr:txBody>
          </xdr:sp>
        </xdr:grpSp>
        <xdr:sp macro="" textlink="$N$12">
          <xdr:nvSpPr>
            <xdr:cNvPr id="56" name="Rectangle : coins arrondis 55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/>
          </xdr:nvSpPr>
          <xdr:spPr>
            <a:xfrm>
              <a:off x="5539228" y="1898067"/>
              <a:ext cx="2400420" cy="248851"/>
            </a:xfrm>
            <a:prstGeom prst="roundRect">
              <a:avLst/>
            </a:prstGeom>
            <a:solidFill>
              <a:schemeClr val="accent3">
                <a:lumMod val="40000"/>
                <a:lumOff val="60000"/>
              </a:schemeClr>
            </a:solidFill>
            <a:ln w="28575">
              <a:solidFill>
                <a:schemeClr val="accent1"/>
              </a:solidFill>
            </a:ln>
          </xdr:spPr>
          <xdr:style>
            <a:lnRef idx="2">
              <a:schemeClr val="accent2"/>
            </a:lnRef>
            <a:fillRef idx="1">
              <a:schemeClr val="lt1"/>
            </a:fillRef>
            <a:effectRef idx="0">
              <a:schemeClr val="accent2"/>
            </a:effectRef>
            <a:fontRef idx="minor">
              <a:schemeClr val="dk1"/>
            </a:fontRef>
          </xdr:style>
          <xdr:txBody>
            <a:bodyPr vertOverflow="clip" horzOverflow="clip" rtlCol="0" anchor="ctr"/>
            <a:lstStyle/>
            <a:p>
              <a:pPr algn="ctr"/>
              <a:fld id="{BDB9B5A4-8C0E-4D67-B5BB-328FCE8E17F0}" type="TxLink">
                <a:rPr lang="en-US" sz="1000" b="0" i="0" u="none" strike="noStrike">
                  <a:ln w="9525">
                    <a:noFill/>
                  </a:ln>
                  <a:solidFill>
                    <a:srgbClr val="000000"/>
                  </a:solidFill>
                  <a:latin typeface="Verdana"/>
                  <a:ea typeface="Verdana"/>
                  <a:cs typeface="Calibri" panose="020F0502020204030204" pitchFamily="34" charset="0"/>
                </a:rPr>
                <a:pPr algn="ctr"/>
                <a:t>Faites votre choix !</a:t>
              </a:fld>
              <a:endParaRPr lang="fr-FR" sz="1000" b="1">
                <a:ln w="9525">
                  <a:noFill/>
                </a:ln>
                <a:solidFill>
                  <a:sysClr val="windowText" lastClr="000000"/>
                </a:solidFill>
                <a:latin typeface="Calibri" panose="020F0502020204030204" pitchFamily="34" charset="0"/>
                <a:cs typeface="Calibri" panose="020F0502020204030204" pitchFamily="34" charset="0"/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Harmoniu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5102A"/>
      </a:accent1>
      <a:accent2>
        <a:srgbClr val="808080"/>
      </a:accent2>
      <a:accent3>
        <a:srgbClr val="C0504D"/>
      </a:accent3>
      <a:accent4>
        <a:srgbClr val="E8D0D0"/>
      </a:accent4>
      <a:accent5>
        <a:srgbClr val="1B5FAA"/>
      </a:accent5>
      <a:accent6>
        <a:srgbClr val="A50021"/>
      </a:accent6>
      <a:hlink>
        <a:srgbClr val="002060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B5311-1884-4671-8C94-A86A75F86683}">
  <sheetPr codeName="Feuil1"/>
  <dimension ref="A1:Q90"/>
  <sheetViews>
    <sheetView showGridLines="0" tabSelected="1" zoomScale="115" zoomScaleNormal="115" workbookViewId="0">
      <selection activeCell="L1" sqref="L1"/>
    </sheetView>
  </sheetViews>
  <sheetFormatPr baseColWidth="10" defaultColWidth="5.42578125" defaultRowHeight="14.25" zeroHeight="1" x14ac:dyDescent="0.2"/>
  <cols>
    <col min="1" max="11" width="11.42578125" style="1" customWidth="1"/>
    <col min="12" max="12" width="11.42578125" style="2" customWidth="1"/>
    <col min="13" max="13" width="5.5703125" style="3" bestFit="1" customWidth="1"/>
    <col min="14" max="14" width="5.42578125" style="3"/>
    <col min="15" max="15" width="5.5703125" style="3" bestFit="1" customWidth="1"/>
    <col min="16" max="16" width="12.140625" style="3" bestFit="1" customWidth="1"/>
    <col min="17" max="17" width="5.42578125" style="3"/>
    <col min="18" max="16384" width="5.42578125" style="2"/>
  </cols>
  <sheetData>
    <row r="1" spans="13:14" ht="51.75" customHeight="1" x14ac:dyDescent="0.2"/>
    <row r="2" spans="13:14" x14ac:dyDescent="0.2"/>
    <row r="3" spans="13:14" x14ac:dyDescent="0.2"/>
    <row r="4" spans="13:14" x14ac:dyDescent="0.2"/>
    <row r="5" spans="13:14" x14ac:dyDescent="0.2"/>
    <row r="6" spans="13:14" x14ac:dyDescent="0.2"/>
    <row r="7" spans="13:14" x14ac:dyDescent="0.2"/>
    <row r="8" spans="13:14" x14ac:dyDescent="0.2"/>
    <row r="9" spans="13:14" x14ac:dyDescent="0.2"/>
    <row r="10" spans="13:14" x14ac:dyDescent="0.2"/>
    <row r="11" spans="13:14" x14ac:dyDescent="0.2">
      <c r="N11" s="3" t="str">
        <f>IF(M11=0,"Faites votre choix !",IF(M11=1,0.5,IF(M11=2,0,IF(M11=3,1,IF(M11=4,0,IF(M11=5,1,""))))))</f>
        <v>Faites votre choix !</v>
      </c>
    </row>
    <row r="12" spans="13:14" x14ac:dyDescent="0.2">
      <c r="M12" s="3">
        <f>IF(AND(M11&lt;&gt;"",M11&lt;&gt;0),1,0)</f>
        <v>0</v>
      </c>
      <c r="N12" s="3" t="str">
        <f>IF(N11="Faites votre choix !",N11,IF(AND(N11="",M11=""),"","Passez à la suite"))</f>
        <v>Faites votre choix !</v>
      </c>
    </row>
    <row r="13" spans="13:14" x14ac:dyDescent="0.2"/>
    <row r="14" spans="13:14" x14ac:dyDescent="0.2"/>
    <row r="15" spans="13:14" x14ac:dyDescent="0.2"/>
    <row r="16" spans="13:14" x14ac:dyDescent="0.2"/>
    <row r="17" spans="13:14" x14ac:dyDescent="0.2"/>
    <row r="18" spans="13:14" x14ac:dyDescent="0.2"/>
    <row r="19" spans="13:14" x14ac:dyDescent="0.2"/>
    <row r="20" spans="13:14" x14ac:dyDescent="0.2"/>
    <row r="21" spans="13:14" x14ac:dyDescent="0.2"/>
    <row r="22" spans="13:14" x14ac:dyDescent="0.2"/>
    <row r="23" spans="13:14" x14ac:dyDescent="0.2"/>
    <row r="24" spans="13:14" x14ac:dyDescent="0.2"/>
    <row r="25" spans="13:14" x14ac:dyDescent="0.2"/>
    <row r="26" spans="13:14" x14ac:dyDescent="0.2"/>
    <row r="27" spans="13:14" x14ac:dyDescent="0.2">
      <c r="N27" s="3" t="str">
        <f>IF(AND(M27=0,M11&lt;&gt;""),"Faites votre choix !",IF(AND(M27=1,M11&lt;&gt;""),0,IF(AND(M27=2,M11&lt;&gt;""),1,"")))</f>
        <v/>
      </c>
    </row>
    <row r="28" spans="13:14" x14ac:dyDescent="0.2">
      <c r="M28" s="3">
        <f>IF(AND(M27&lt;&gt;"",M27&lt;&gt;0),2,0)</f>
        <v>0</v>
      </c>
      <c r="N28" s="3" t="str">
        <f>IF(N27="Faites votre choix !",N27,IF(AND(N27="",M27=""),"","Passez à la suite"))</f>
        <v/>
      </c>
    </row>
    <row r="29" spans="13:14" x14ac:dyDescent="0.2"/>
    <row r="30" spans="13:14" x14ac:dyDescent="0.2"/>
    <row r="31" spans="13:14" x14ac:dyDescent="0.2"/>
    <row r="32" spans="13:14" x14ac:dyDescent="0.2"/>
    <row r="33" spans="13:14" x14ac:dyDescent="0.2"/>
    <row r="34" spans="13:14" x14ac:dyDescent="0.2"/>
    <row r="35" spans="13:14" x14ac:dyDescent="0.2"/>
    <row r="36" spans="13:14" x14ac:dyDescent="0.2"/>
    <row r="37" spans="13:14" x14ac:dyDescent="0.2"/>
    <row r="38" spans="13:14" x14ac:dyDescent="0.2">
      <c r="N38" s="3" t="str">
        <f>IF(AND(M38=0,M27&lt;&gt;""),"Faites votre choix !",IF(AND(M38=1,M27&lt;&gt;""),0.5,IF(AND(M38=2,M27&lt;&gt;""),0,IF(AND(M38=3,M27&lt;&gt;""),1,IF(AND(M38=4,M27&lt;&gt;""),0,"")))))</f>
        <v/>
      </c>
    </row>
    <row r="39" spans="13:14" x14ac:dyDescent="0.2">
      <c r="M39" s="3">
        <f>IF(AND(M38&lt;&gt;"",M38&lt;&gt;0),4,0)</f>
        <v>0</v>
      </c>
      <c r="N39" s="3" t="str">
        <f>IF(N38="Faites votre choix !",N38,IF(AND(N38="",M38=""),"","Passez à la suite"))</f>
        <v/>
      </c>
    </row>
    <row r="40" spans="13:14" x14ac:dyDescent="0.2"/>
    <row r="41" spans="13:14" x14ac:dyDescent="0.2"/>
    <row r="42" spans="13:14" x14ac:dyDescent="0.2"/>
    <row r="43" spans="13:14" x14ac:dyDescent="0.2"/>
    <row r="44" spans="13:14" x14ac:dyDescent="0.2"/>
    <row r="45" spans="13:14" x14ac:dyDescent="0.2"/>
    <row r="46" spans="13:14" x14ac:dyDescent="0.2"/>
    <row r="47" spans="13:14" x14ac:dyDescent="0.2"/>
    <row r="48" spans="13:14" x14ac:dyDescent="0.2"/>
    <row r="49" spans="13:14" x14ac:dyDescent="0.2"/>
    <row r="50" spans="13:14" x14ac:dyDescent="0.2"/>
    <row r="51" spans="13:14" x14ac:dyDescent="0.2"/>
    <row r="52" spans="13:14" x14ac:dyDescent="0.2"/>
    <row r="53" spans="13:14" x14ac:dyDescent="0.2">
      <c r="N53" s="3" t="str">
        <f>IF(AND(M53=0,M38&lt;&gt;""),"Faites votre choix !",IF(AND(M53=1,M38&lt;&gt;""),0.5,IF(AND(M53=2,M38&lt;&gt;""),0,IF(AND(M53=3,M38&lt;&gt;""),0.25,IF(AND(M53=4,M38&lt;&gt;""),1,"")))))</f>
        <v/>
      </c>
    </row>
    <row r="54" spans="13:14" x14ac:dyDescent="0.2">
      <c r="M54" s="3">
        <f>IF(AND(M53&lt;&gt;"",M53&lt;&gt;0),12,0)</f>
        <v>0</v>
      </c>
      <c r="N54" s="3" t="str">
        <f>IF(N53="Faites votre choix !",N53,IF(AND(N53="",M53=""),"","Passez à la suite"))</f>
        <v/>
      </c>
    </row>
    <row r="55" spans="13:14" x14ac:dyDescent="0.2"/>
    <row r="56" spans="13:14" x14ac:dyDescent="0.2"/>
    <row r="57" spans="13:14" x14ac:dyDescent="0.2"/>
    <row r="58" spans="13:14" x14ac:dyDescent="0.2"/>
    <row r="59" spans="13:14" x14ac:dyDescent="0.2"/>
    <row r="60" spans="13:14" x14ac:dyDescent="0.2"/>
    <row r="61" spans="13:14" x14ac:dyDescent="0.2"/>
    <row r="62" spans="13:14" x14ac:dyDescent="0.2"/>
    <row r="63" spans="13:14" x14ac:dyDescent="0.2"/>
    <row r="64" spans="13:14" x14ac:dyDescent="0.2"/>
    <row r="65" spans="3:16" x14ac:dyDescent="0.2"/>
    <row r="66" spans="3:16" x14ac:dyDescent="0.2"/>
    <row r="67" spans="3:16" x14ac:dyDescent="0.2">
      <c r="C67" s="7"/>
      <c r="D67" s="7"/>
      <c r="E67" s="7"/>
      <c r="F67" s="7"/>
      <c r="G67" s="7"/>
      <c r="H67" s="7"/>
      <c r="I67" s="7"/>
      <c r="J67" s="7"/>
      <c r="K67" s="7"/>
      <c r="M67" s="3">
        <f>M12+M28+M39+M54</f>
        <v>0</v>
      </c>
      <c r="N67" s="3" t="str">
        <f>IFERROR(N53+N38+N27+N11,"")</f>
        <v/>
      </c>
      <c r="O67" s="3" t="s">
        <v>0</v>
      </c>
      <c r="P67" s="3">
        <v>33</v>
      </c>
    </row>
    <row r="68" spans="3:16" x14ac:dyDescent="0.2">
      <c r="C68" s="7"/>
      <c r="D68" s="7"/>
      <c r="E68" s="7"/>
      <c r="F68" s="7"/>
      <c r="G68" s="7"/>
      <c r="H68" s="7"/>
      <c r="I68" s="7"/>
      <c r="J68" s="7"/>
      <c r="K68" s="7"/>
      <c r="M68" s="3" t="str">
        <f>IF(M67=0,"Oups, vous n'avez répondu à aucune question !",IF(M67=1,"Oups, vous n'avez pas répondu aux questions 2,3 et 4 !",IF(M67=2,"Oups, vous n'avez pas répondu aux questions 1,3 et 4 !",IF(M67=3,"Oups, vous n'avez pas répondu aux questions 3 et 4 !",IF(M67=4,"Oups, vous n'avez pas répondu aux questions 1,2 et 4 !",IF(M67=5,"Oups, vous n'avez pas répondu aux questions 2 et 4 !",IF(M67=6,"Oups, vous n'avez pas répondu aux questions 1 et 4 !",IF(M67=7,"Oups, vous n'avez pas répondu à la question 4 !",IF(M67=12,"Oups, vous n'avez pas répondu aux questions 1,2 et 3 !",IF(M67=13,"Oups, vous n'avez pas répondu aux questions 2 et 3 !",IF(M67=14,"Oups, vous n'avez pas répondu aux questions 1 et 3 !",IF(M67=15,"Oups, vous n'avez pas répondu à la question 3 !",IF(M67=16,"Oups, vous n'avez pas répondu aux questions 1 et 2 !",IF(M67=17,"Oups, vous n'avez pas répondu à la question 2 !",IF(M67=18,"Oups, vous n'avez pas répondu à la question 1!",IF(M67=19,"Bien joué, vous avez répondu à toutes les questions, voici votre score !"))))))))))))))))</f>
        <v>Oups, vous n'avez répondu à aucune question !</v>
      </c>
      <c r="O68" s="3" t="s">
        <v>1</v>
      </c>
      <c r="P68" s="3">
        <v>33</v>
      </c>
    </row>
    <row r="69" spans="3:16" x14ac:dyDescent="0.2">
      <c r="O69" s="3" t="s">
        <v>2</v>
      </c>
      <c r="P69" s="3">
        <v>33</v>
      </c>
    </row>
    <row r="70" spans="3:16" x14ac:dyDescent="0.2">
      <c r="O70" s="3" t="s">
        <v>3</v>
      </c>
      <c r="P70" s="3">
        <f>SUM(P67:P69)</f>
        <v>99</v>
      </c>
    </row>
    <row r="71" spans="3:16" x14ac:dyDescent="0.2"/>
    <row r="72" spans="3:16" x14ac:dyDescent="0.2">
      <c r="O72" s="3" t="s">
        <v>4</v>
      </c>
      <c r="P72" s="3">
        <f>IF(N67=0,0,IF(N67=0.25,6.19,IF(N67=0.5,12.375,IF(N67=0.75,18.56,IF(N67=1,24.75,IF(N67=1.25,30.94,IF(N67=1.5,37.125,IF(N67=1.75,43.31,IF(N67=2,49.5,IF(N67=2.25,55.69,IF(N67=2.5,61.875,IF(N67=2.75,68.06,IF(N67=3,74.25,IF(N67=3.25,80.44,IF(N67=3.5,86.625,IF(N67=3.75,92.81,IF(N67=4,100,0)))))))))))))))))</f>
        <v>0</v>
      </c>
    </row>
    <row r="73" spans="3:16" x14ac:dyDescent="0.2">
      <c r="O73" s="3" t="s">
        <v>5</v>
      </c>
      <c r="P73" s="3">
        <v>1</v>
      </c>
    </row>
    <row r="74" spans="3:16" x14ac:dyDescent="0.2">
      <c r="O74" s="3" t="s">
        <v>3</v>
      </c>
      <c r="P74" s="3">
        <f>SUM(P67:P70)-(P73+P72)</f>
        <v>197</v>
      </c>
    </row>
    <row r="75" spans="3:16" x14ac:dyDescent="0.2"/>
    <row r="76" spans="3:16" x14ac:dyDescent="0.2">
      <c r="O76" s="3" t="s">
        <v>6</v>
      </c>
    </row>
    <row r="77" spans="3:16" x14ac:dyDescent="0.2">
      <c r="O77" s="3" t="s">
        <v>4</v>
      </c>
      <c r="P77" s="4" t="e">
        <f>N67/4</f>
        <v>#VALUE!</v>
      </c>
    </row>
    <row r="78" spans="3:16" x14ac:dyDescent="0.2">
      <c r="O78" s="3" t="s">
        <v>6</v>
      </c>
    </row>
    <row r="79" spans="3:16" x14ac:dyDescent="0.2"/>
    <row r="80" spans="3:16" ht="14.25" customHeight="1" x14ac:dyDescent="0.2">
      <c r="O80" s="3">
        <v>0</v>
      </c>
      <c r="P80" s="3" t="s">
        <v>7</v>
      </c>
    </row>
    <row r="81" spans="14:16" ht="14.25" customHeight="1" x14ac:dyDescent="0.2">
      <c r="N81" s="3" t="str">
        <f>IF(N67&lt;&gt;"",VLOOKUP(N67,O80:P84,2,TRUE),"")</f>
        <v/>
      </c>
      <c r="O81" s="3">
        <v>1</v>
      </c>
      <c r="P81" s="5" t="s">
        <v>8</v>
      </c>
    </row>
    <row r="82" spans="14:16" ht="14.25" customHeight="1" x14ac:dyDescent="0.2">
      <c r="O82" s="3">
        <v>2</v>
      </c>
      <c r="P82" s="5" t="s">
        <v>11</v>
      </c>
    </row>
    <row r="83" spans="14:16" ht="14.25" customHeight="1" x14ac:dyDescent="0.2">
      <c r="O83" s="3">
        <v>3</v>
      </c>
      <c r="P83" s="5" t="s">
        <v>9</v>
      </c>
    </row>
    <row r="84" spans="14:16" ht="14.25" customHeight="1" x14ac:dyDescent="0.2">
      <c r="O84" s="3">
        <v>4</v>
      </c>
      <c r="P84" s="5" t="s">
        <v>10</v>
      </c>
    </row>
    <row r="85" spans="14:16" ht="14.25" customHeight="1" x14ac:dyDescent="0.2"/>
    <row r="86" spans="14:16" x14ac:dyDescent="0.2"/>
    <row r="87" spans="14:16" x14ac:dyDescent="0.2">
      <c r="O87" s="3" t="str">
        <f>IF(N81="","",$O$88)</f>
        <v/>
      </c>
    </row>
    <row r="88" spans="14:16" ht="15" x14ac:dyDescent="0.25">
      <c r="O88" s="6" t="s">
        <v>12</v>
      </c>
    </row>
    <row r="89" spans="14:16" x14ac:dyDescent="0.2"/>
    <row r="90" spans="14:16" x14ac:dyDescent="0.2"/>
  </sheetData>
  <sheetProtection selectLockedCells="1" selectUnlockedCells="1"/>
  <mergeCells count="1">
    <mergeCell ref="C67:K68"/>
  </mergeCells>
  <pageMargins left="0.7" right="0.7" top="0.75" bottom="0.75" header="0.3" footer="0.3"/>
  <pageSetup paperSize="9" orientation="portrait" r:id="rId1"/>
  <ignoredErrors>
    <ignoredError sqref="P77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 altText="">
                <anchor moveWithCells="1">
                  <from>
                    <xdr:col>2</xdr:col>
                    <xdr:colOff>190500</xdr:colOff>
                    <xdr:row>10</xdr:row>
                    <xdr:rowOff>57150</xdr:rowOff>
                  </from>
                  <to>
                    <xdr:col>7</xdr:col>
                    <xdr:colOff>590550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2</xdr:col>
                    <xdr:colOff>190500</xdr:colOff>
                    <xdr:row>12</xdr:row>
                    <xdr:rowOff>9525</xdr:rowOff>
                  </from>
                  <to>
                    <xdr:col>5</xdr:col>
                    <xdr:colOff>295275</xdr:colOff>
                    <xdr:row>13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190500</xdr:colOff>
                    <xdr:row>13</xdr:row>
                    <xdr:rowOff>133350</xdr:rowOff>
                  </from>
                  <to>
                    <xdr:col>6</xdr:col>
                    <xdr:colOff>295275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Option Button 4">
              <controlPr defaultSize="0" autoFill="0" autoLine="0" autoPict="0">
                <anchor moveWithCells="1">
                  <from>
                    <xdr:col>2</xdr:col>
                    <xdr:colOff>190500</xdr:colOff>
                    <xdr:row>15</xdr:row>
                    <xdr:rowOff>123825</xdr:rowOff>
                  </from>
                  <to>
                    <xdr:col>5</xdr:col>
                    <xdr:colOff>295275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Option Button 5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190500</xdr:colOff>
                    <xdr:row>17</xdr:row>
                    <xdr:rowOff>114300</xdr:rowOff>
                  </from>
                  <to>
                    <xdr:col>7</xdr:col>
                    <xdr:colOff>590550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Group Box 6">
              <controlPr defaultSize="0" autoFill="0" autoPict="0">
                <anchor moveWithCells="1">
                  <from>
                    <xdr:col>1</xdr:col>
                    <xdr:colOff>571500</xdr:colOff>
                    <xdr:row>8</xdr:row>
                    <xdr:rowOff>104775</xdr:rowOff>
                  </from>
                  <to>
                    <xdr:col>11</xdr:col>
                    <xdr:colOff>238125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Option Button 7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190500</xdr:colOff>
                    <xdr:row>26</xdr:row>
                    <xdr:rowOff>76200</xdr:rowOff>
                  </from>
                  <to>
                    <xdr:col>7</xdr:col>
                    <xdr:colOff>590550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Option Button 8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190500</xdr:colOff>
                    <xdr:row>28</xdr:row>
                    <xdr:rowOff>47625</xdr:rowOff>
                  </from>
                  <to>
                    <xdr:col>7</xdr:col>
                    <xdr:colOff>590550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Group Box 9">
              <controlPr defaultSize="0" autoFill="0" autoPict="0">
                <anchor moveWithCells="1">
                  <from>
                    <xdr:col>1</xdr:col>
                    <xdr:colOff>571500</xdr:colOff>
                    <xdr:row>25</xdr:row>
                    <xdr:rowOff>19050</xdr:rowOff>
                  </from>
                  <to>
                    <xdr:col>11</xdr:col>
                    <xdr:colOff>247650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Option Button 10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37</xdr:row>
                    <xdr:rowOff>161925</xdr:rowOff>
                  </from>
                  <to>
                    <xdr:col>7</xdr:col>
                    <xdr:colOff>590550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Option Button 13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39</xdr:row>
                    <xdr:rowOff>142875</xdr:rowOff>
                  </from>
                  <to>
                    <xdr:col>7</xdr:col>
                    <xdr:colOff>590550</xdr:colOff>
                    <xdr:row>41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Option Button 15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41</xdr:row>
                    <xdr:rowOff>123825</xdr:rowOff>
                  </from>
                  <to>
                    <xdr:col>7</xdr:col>
                    <xdr:colOff>590550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Option Button 16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43</xdr:row>
                    <xdr:rowOff>104775</xdr:rowOff>
                  </from>
                  <to>
                    <xdr:col>7</xdr:col>
                    <xdr:colOff>590550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Group Box 17">
              <controlPr defaultSize="0" autoFill="0" autoPict="0">
                <anchor moveWithCells="1">
                  <from>
                    <xdr:col>1</xdr:col>
                    <xdr:colOff>571500</xdr:colOff>
                    <xdr:row>36</xdr:row>
                    <xdr:rowOff>38100</xdr:rowOff>
                  </from>
                  <to>
                    <xdr:col>11</xdr:col>
                    <xdr:colOff>247650</xdr:colOff>
                    <xdr:row>46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Option Button 21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53</xdr:row>
                    <xdr:rowOff>95250</xdr:rowOff>
                  </from>
                  <to>
                    <xdr:col>7</xdr:col>
                    <xdr:colOff>590550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Option Button 23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55</xdr:row>
                    <xdr:rowOff>76200</xdr:rowOff>
                  </from>
                  <to>
                    <xdr:col>7</xdr:col>
                    <xdr:colOff>590550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Option Button 24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57</xdr:row>
                    <xdr:rowOff>66675</xdr:rowOff>
                  </from>
                  <to>
                    <xdr:col>7</xdr:col>
                    <xdr:colOff>590550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Group Box 25">
              <controlPr defaultSize="0" autoFill="0" autoPict="0">
                <anchor moveWithCells="1">
                  <from>
                    <xdr:col>1</xdr:col>
                    <xdr:colOff>571500</xdr:colOff>
                    <xdr:row>51</xdr:row>
                    <xdr:rowOff>123825</xdr:rowOff>
                  </from>
                  <to>
                    <xdr:col>11</xdr:col>
                    <xdr:colOff>247650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Option Button 31">
              <controlPr defaultSize="0" autoFill="0" autoLine="0" autoPict="0" altText="Je la délègue à mon comptable qui s'occupe de tout. ">
                <anchor moveWithCells="1">
                  <from>
                    <xdr:col>2</xdr:col>
                    <xdr:colOff>180975</xdr:colOff>
                    <xdr:row>59</xdr:row>
                    <xdr:rowOff>57150</xdr:rowOff>
                  </from>
                  <to>
                    <xdr:col>7</xdr:col>
                    <xdr:colOff>590550</xdr:colOff>
                    <xdr:row>61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 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HARMONIUM-PC060</dc:creator>
  <cp:lastModifiedBy>HARMONIUM-PC060</cp:lastModifiedBy>
  <dcterms:created xsi:type="dcterms:W3CDTF">2023-02-28T13:49:49Z</dcterms:created>
  <dcterms:modified xsi:type="dcterms:W3CDTF">2023-05-29T21:00:34Z</dcterms:modified>
</cp:coreProperties>
</file>